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69F035B2-A325-45F2-815D-646AA203B54C}"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<sst xmlns="http://schemas.openxmlformats.org/spreadsheetml/2006/main" count="17409" uniqueCount="3096">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</sst>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39" sqref="G39:I39"/>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1214</v>
      </c>
      <c r="B10" s="172"/>
      <c r="C10" s="172"/>
      <c r="D10" s="169" t="str">
        <f>VLOOKUP(A10,'Listado Total'!B6:R586,7,0)</f>
        <v>Experto/a 3</v>
      </c>
      <c r="E10" s="169"/>
      <c r="F10" s="169"/>
      <c r="G10" s="169" t="str">
        <f>VLOOKUP(A10,'Listado Total'!B6:R586,2,0)</f>
        <v>Director Técnico Equipo IMLTX.</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3.2" customHeight="1" thickTop="1" thickBot="1">
      <c r="A17" s="146" t="str">
        <f>VLOOKUP(A10,'Listado Total'!B6:R586,17,0)</f>
        <v>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j0t1A1oOUiOwZC9TuSHSy6aVrOH8TJAW4PgzkvJxHFvKj+bfwV4wqQSvdqJyMinaTxMCIM6IPkreTzGarjefEQ==" saltValue="tDIrCTPKijeg1b/yBfWIi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2022-07-27T07:27:12Z</dcterms:modified>
</cp:coreProperties>
</file>